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errib\Desktop\"/>
    </mc:Choice>
  </mc:AlternateContent>
  <xr:revisionPtr revIDLastSave="0" documentId="13_ncr:1_{D1D56AFB-280C-48DE-9D5A-A5343C9DFF7F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Inscription Sigrid LAROUBINE" sheetId="1" r:id="rId1"/>
  </sheets>
  <definedNames>
    <definedName name="_xlnm.Print_Area" localSheetId="0">'Inscription Sigrid LAROUBINE'!$A$1:$X$50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6" i="1" l="1"/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O45" i="1" l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T15" i="1" l="1"/>
</calcChain>
</file>

<file path=xl/sharedStrings.xml><?xml version="1.0" encoding="utf-8"?>
<sst xmlns="http://schemas.openxmlformats.org/spreadsheetml/2006/main" count="56" uniqueCount="51">
  <si>
    <t>REGISTRE GENERAL DES INSCRIPTIONS</t>
  </si>
  <si>
    <t>Comité :</t>
  </si>
  <si>
    <t>Club :</t>
  </si>
  <si>
    <t>Responsable :</t>
  </si>
  <si>
    <t>Tél. :</t>
  </si>
  <si>
    <t>E-mail :</t>
  </si>
  <si>
    <t>NOMS</t>
  </si>
  <si>
    <t>Prénoms</t>
  </si>
  <si>
    <t>Grades
ou
Accompagnateur</t>
  </si>
  <si>
    <t>H/F/E</t>
  </si>
  <si>
    <t>N° Licence VVN</t>
  </si>
  <si>
    <t>Total
en Euros</t>
  </si>
  <si>
    <t>Total à Payer :</t>
  </si>
  <si>
    <t>EXEMPLE 1</t>
  </si>
  <si>
    <t>CB03</t>
  </si>
  <si>
    <t>H</t>
  </si>
  <si>
    <t>EXEMPLE 2</t>
  </si>
  <si>
    <t>F</t>
  </si>
  <si>
    <t>Régler le :</t>
  </si>
  <si>
    <t>Chèque N° :</t>
  </si>
  <si>
    <t>Banque :</t>
  </si>
  <si>
    <t>Besoin d'un reçu ?</t>
  </si>
  <si>
    <t>Espace réservé au Comité Organisateur</t>
  </si>
  <si>
    <t xml:space="preserve"> Date de remise au trésorier</t>
  </si>
  <si>
    <r>
      <rPr>
        <b/>
        <sz val="11"/>
        <color rgb="FFFF0000"/>
        <rFont val="Arial"/>
        <family val="2"/>
        <charset val="1"/>
      </rPr>
      <t xml:space="preserve">Merci de préciser le </t>
    </r>
    <r>
      <rPr>
        <b/>
        <sz val="11"/>
        <color rgb="FF000000"/>
        <rFont val="Arial"/>
        <family val="2"/>
        <charset val="1"/>
      </rPr>
      <t>nom du club</t>
    </r>
    <r>
      <rPr>
        <b/>
        <sz val="11"/>
        <color rgb="FFFF0000"/>
        <rFont val="Arial"/>
        <family val="2"/>
        <charset val="1"/>
      </rPr>
      <t xml:space="preserve"> lors du virement</t>
    </r>
  </si>
  <si>
    <t xml:space="preserve">Répartition des chambres : </t>
  </si>
  <si>
    <r>
      <rPr>
        <b/>
        <sz val="11"/>
        <rFont val="Arial"/>
        <family val="2"/>
        <charset val="1"/>
      </rPr>
      <t>A</t>
    </r>
    <r>
      <rPr>
        <sz val="11"/>
        <rFont val="Arial"/>
        <family val="2"/>
        <charset val="1"/>
      </rPr>
      <t xml:space="preserve"> : couple</t>
    </r>
  </si>
  <si>
    <r>
      <rPr>
        <b/>
        <sz val="11"/>
        <rFont val="Arial"/>
        <family val="2"/>
        <charset val="1"/>
      </rPr>
      <t>B</t>
    </r>
    <r>
      <rPr>
        <sz val="11"/>
        <rFont val="Arial"/>
        <family val="2"/>
        <charset val="1"/>
      </rPr>
      <t xml:space="preserve"> : famille de 3 personnes</t>
    </r>
  </si>
  <si>
    <t>X</t>
  </si>
  <si>
    <t>EXEMPLE 3</t>
  </si>
  <si>
    <t>EXEMPLE 4</t>
  </si>
  <si>
    <t>Non pratiquant</t>
  </si>
  <si>
    <t>CJ02</t>
  </si>
  <si>
    <t>CB0</t>
  </si>
  <si>
    <t>Non</t>
  </si>
  <si>
    <t>Fédération Vovinam-VVD France</t>
  </si>
  <si>
    <t>IBAN : FR 76 4255 9100 0008 0121 4169 585</t>
  </si>
  <si>
    <t>Règlement par Chèque à l'ordre de :</t>
  </si>
  <si>
    <t>A retourner impérativement avant le 20/10/2023</t>
  </si>
  <si>
    <r>
      <t xml:space="preserve">Contact  : Sigrid LAROUBINE- Tél. 07 83 48 15 83 - Email : </t>
    </r>
    <r>
      <rPr>
        <b/>
        <u/>
        <sz val="14"/>
        <color rgb="FF0000FF"/>
        <rFont val="Tahoma"/>
        <family val="2"/>
      </rPr>
      <t xml:space="preserve"> contact@sigridlaroubine.fr</t>
    </r>
  </si>
  <si>
    <r>
      <rPr>
        <b/>
        <sz val="14"/>
        <color rgb="FF0000FF"/>
        <rFont val="Tahoma"/>
        <family val="2"/>
      </rPr>
      <t xml:space="preserve">Stage Vovinam-Viet Vo Dao </t>
    </r>
    <r>
      <rPr>
        <b/>
        <sz val="11"/>
        <rFont val="Tahoma"/>
        <family val="2"/>
        <charset val="1"/>
      </rPr>
      <t xml:space="preserve">
</t>
    </r>
    <r>
      <rPr>
        <b/>
        <sz val="12"/>
        <rFont val="Tahoma"/>
        <family val="2"/>
      </rPr>
      <t xml:space="preserve">Taper </t>
    </r>
    <r>
      <rPr>
        <b/>
        <sz val="12"/>
        <color rgb="FFDD0806"/>
        <rFont val="Tahoma"/>
        <family val="2"/>
      </rPr>
      <t>X</t>
    </r>
    <r>
      <rPr>
        <b/>
        <sz val="12"/>
        <rFont val="Tahoma"/>
        <family val="2"/>
      </rPr>
      <t xml:space="preserve"> la formule choisie</t>
    </r>
  </si>
  <si>
    <r>
      <rPr>
        <b/>
        <sz val="14"/>
        <color rgb="FF0000FF"/>
        <rFont val="Tahoma"/>
        <family val="2"/>
      </rPr>
      <t>Stage Danse du Dragon</t>
    </r>
    <r>
      <rPr>
        <b/>
        <sz val="11"/>
        <rFont val="Tahoma"/>
        <family val="2"/>
        <charset val="1"/>
      </rPr>
      <t xml:space="preserve">
</t>
    </r>
    <r>
      <rPr>
        <b/>
        <sz val="12"/>
        <rFont val="Tahoma"/>
        <family val="2"/>
      </rPr>
      <t xml:space="preserve">Taper </t>
    </r>
    <r>
      <rPr>
        <b/>
        <sz val="12"/>
        <color rgb="FFDD0806"/>
        <rFont val="Tahoma"/>
        <family val="2"/>
      </rPr>
      <t>X</t>
    </r>
    <r>
      <rPr>
        <b/>
        <sz val="12"/>
        <rFont val="Tahoma"/>
        <family val="2"/>
      </rPr>
      <t xml:space="preserve"> la formule choisie</t>
    </r>
  </si>
  <si>
    <t>EXEMPLE 5</t>
  </si>
  <si>
    <t>EXEMPLE 6</t>
  </si>
  <si>
    <r>
      <rPr>
        <b/>
        <sz val="11"/>
        <color rgb="FFFF0000"/>
        <rFont val="Tahoma"/>
        <family val="2"/>
      </rPr>
      <t xml:space="preserve">Formule B
45 €
</t>
    </r>
    <r>
      <rPr>
        <b/>
        <sz val="11"/>
        <color rgb="FFDD0806"/>
        <rFont val="Tahoma"/>
        <family val="2"/>
        <charset val="1"/>
      </rPr>
      <t xml:space="preserve">
</t>
    </r>
    <r>
      <rPr>
        <b/>
        <sz val="8"/>
        <color rgb="FF0070C0"/>
        <rFont val="Tahoma"/>
        <family val="2"/>
        <charset val="1"/>
      </rPr>
      <t xml:space="preserve">Stage + Repas samedi soir 
</t>
    </r>
  </si>
  <si>
    <r>
      <rPr>
        <b/>
        <sz val="11"/>
        <color rgb="FFFF0000"/>
        <rFont val="Tahoma"/>
        <family val="2"/>
      </rPr>
      <t xml:space="preserve">Formule F
65€
</t>
    </r>
    <r>
      <rPr>
        <b/>
        <sz val="11"/>
        <color rgb="FFDD0806"/>
        <rFont val="Tahoma"/>
        <family val="2"/>
        <charset val="1"/>
      </rPr>
      <t xml:space="preserve">
</t>
    </r>
    <r>
      <rPr>
        <b/>
        <sz val="8"/>
        <color rgb="FF0066CC"/>
        <rFont val="Tahoma"/>
        <family val="2"/>
        <charset val="1"/>
      </rPr>
      <t>Stage + Repas samedi soir (Non Licencié ou Non-pratiquants)</t>
    </r>
  </si>
  <si>
    <r>
      <rPr>
        <b/>
        <sz val="11"/>
        <color rgb="FFFF0000"/>
        <rFont val="Tahoma"/>
        <family val="2"/>
      </rPr>
      <t xml:space="preserve">Formule G
105 €
</t>
    </r>
    <r>
      <rPr>
        <b/>
        <sz val="11"/>
        <color rgb="FFDD0806"/>
        <rFont val="Tahoma"/>
        <family val="2"/>
        <charset val="1"/>
      </rPr>
      <t xml:space="preserve">
</t>
    </r>
    <r>
      <rPr>
        <b/>
        <sz val="8"/>
        <color rgb="FF0066CC"/>
        <rFont val="Tahoma"/>
        <family val="2"/>
        <charset val="1"/>
      </rPr>
      <t>Stage + Hôtel et Repas samedi soir + Petit déjeuner dimanche matin  (Non Licencié ou Non-pratiquants)</t>
    </r>
  </si>
  <si>
    <r>
      <rPr>
        <b/>
        <sz val="11"/>
        <color rgb="FFFF0000"/>
        <rFont val="Tahoma"/>
        <family val="2"/>
      </rPr>
      <t xml:space="preserve">Formule C
30 €
</t>
    </r>
    <r>
      <rPr>
        <b/>
        <sz val="11"/>
        <color rgb="FFDD0806"/>
        <rFont val="Tahoma"/>
        <family val="2"/>
        <charset val="1"/>
      </rPr>
      <t xml:space="preserve">
</t>
    </r>
    <r>
      <rPr>
        <b/>
        <sz val="8"/>
        <color rgb="FF0066CC"/>
        <rFont val="Tahoma"/>
        <family val="2"/>
      </rPr>
      <t xml:space="preserve">Stage seul Vovinam-VVD </t>
    </r>
  </si>
  <si>
    <r>
      <rPr>
        <b/>
        <sz val="11"/>
        <color rgb="FFFF0000"/>
        <rFont val="Tahoma"/>
        <family val="2"/>
      </rPr>
      <t xml:space="preserve">Formule D
20€
</t>
    </r>
    <r>
      <rPr>
        <b/>
        <sz val="8"/>
        <color rgb="FF0066CC"/>
        <rFont val="Tahoma"/>
        <family val="2"/>
        <charset val="1"/>
      </rPr>
      <t xml:space="preserve">Stage seul (Licencié Fédération)
</t>
    </r>
    <r>
      <rPr>
        <i/>
        <sz val="8"/>
        <color rgb="FFFF0000"/>
        <rFont val="Tahoma"/>
        <family val="2"/>
      </rPr>
      <t>(* Hôtel, Repas samedi soir + Petit déjeuner dimanche matin = Voir les formules A &amp; B)</t>
    </r>
  </si>
  <si>
    <r>
      <rPr>
        <b/>
        <sz val="11"/>
        <color rgb="FFFF0000"/>
        <rFont val="Tahoma"/>
        <family val="2"/>
      </rPr>
      <t xml:space="preserve">Formule E
50€
</t>
    </r>
    <r>
      <rPr>
        <b/>
        <sz val="11"/>
        <color rgb="FFDD0806"/>
        <rFont val="Tahoma"/>
        <family val="2"/>
        <charset val="1"/>
      </rPr>
      <t xml:space="preserve">
</t>
    </r>
    <r>
      <rPr>
        <b/>
        <sz val="8"/>
        <color rgb="FF0066CC"/>
        <rFont val="Tahoma"/>
        <family val="2"/>
        <charset val="1"/>
      </rPr>
      <t>Stage seul (Non Licencié ou Non-pratiquants)</t>
    </r>
  </si>
  <si>
    <r>
      <t xml:space="preserve">Formule A
85 €
</t>
    </r>
    <r>
      <rPr>
        <b/>
        <sz val="8"/>
        <color rgb="FF0066CC"/>
        <rFont val="Tahoma"/>
        <family val="2"/>
        <charset val="1"/>
      </rPr>
      <t>Stage + Hôtel et Repas samedi soir + petit déjeuner dimanche matin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</si>
</sst>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[$-40C]General"/>
    <numFmt numFmtId="166" formatCode="#,##0.00&quot; €&quot;"/>
    <numFmt numFmtId="167" formatCode="[$-F800]dddd&quot;, &quot;mmmm\ dd&quot;, &quot;yyyy"/>
    <numFmt numFmtId="168" formatCode="_-* #,##0&quot; €&quot;_-;\-* #,##0&quot; €&quot;_-;_-* \-??&quot; €&quot;_-;_-@_-"/>
  </numFmts>
  <fonts count="35" x14ac:knownFonts="1">
    <font>
      <sz val="10"/>
      <name val="Arial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i/>
      <u/>
      <sz val="14"/>
      <color rgb="FFFF0000"/>
      <name val="Tahoma"/>
      <family val="2"/>
      <charset val="1"/>
    </font>
    <font>
      <sz val="11"/>
      <name val="Tahoma"/>
      <family val="2"/>
      <charset val="1"/>
    </font>
    <font>
      <sz val="16"/>
      <color rgb="FFFFFFFF"/>
      <name val="Arial Black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FF"/>
      <name val="Tahoma"/>
      <family val="2"/>
      <charset val="1"/>
    </font>
    <font>
      <b/>
      <sz val="11"/>
      <name val="Tahoma"/>
      <family val="2"/>
      <charset val="1"/>
    </font>
    <font>
      <b/>
      <u/>
      <sz val="11"/>
      <name val="Tahoma"/>
      <family val="2"/>
      <charset val="1"/>
    </font>
    <font>
      <b/>
      <sz val="11"/>
      <name val="Arial"/>
      <family val="2"/>
      <charset val="1"/>
    </font>
    <font>
      <b/>
      <sz val="11"/>
      <color rgb="FFFFFFFF"/>
      <name val="Tahoma"/>
      <family val="2"/>
      <charset val="1"/>
    </font>
    <font>
      <b/>
      <sz val="11"/>
      <color rgb="FFDD0806"/>
      <name val="Tahoma"/>
      <family val="2"/>
      <charset val="1"/>
    </font>
    <font>
      <b/>
      <sz val="11"/>
      <color rgb="FFFF0000"/>
      <name val="Tahoma"/>
      <family val="2"/>
      <charset val="1"/>
    </font>
    <font>
      <b/>
      <sz val="8"/>
      <color rgb="FF0066CC"/>
      <name val="Tahoma"/>
      <family val="2"/>
      <charset val="1"/>
    </font>
    <font>
      <b/>
      <sz val="8"/>
      <color rgb="FF0070C0"/>
      <name val="Tahoma"/>
      <family val="2"/>
      <charset val="1"/>
    </font>
    <font>
      <b/>
      <sz val="16"/>
      <name val="Tahoma"/>
      <family val="2"/>
      <charset val="1"/>
    </font>
    <font>
      <sz val="11"/>
      <color rgb="FFFF0000"/>
      <name val="Tahoma"/>
      <family val="2"/>
      <charset val="1"/>
    </font>
    <font>
      <sz val="11"/>
      <color rgb="FFFFFFFF"/>
      <name val="Tahoma"/>
      <family val="2"/>
      <charset val="1"/>
    </font>
    <font>
      <b/>
      <sz val="12"/>
      <color rgb="FFFFFFFF"/>
      <name val="Tahoma"/>
      <family val="2"/>
      <charset val="1"/>
    </font>
    <font>
      <b/>
      <sz val="14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u/>
      <sz val="11"/>
      <color rgb="FFFF0000"/>
      <name val="Tahoma"/>
      <family val="2"/>
      <charset val="1"/>
    </font>
    <font>
      <sz val="10"/>
      <name val="Arial"/>
      <family val="2"/>
    </font>
    <font>
      <b/>
      <sz val="11"/>
      <name val="Tahoma"/>
      <family val="2"/>
    </font>
    <font>
      <b/>
      <sz val="12"/>
      <name val="Tahoma"/>
      <family val="2"/>
    </font>
    <font>
      <b/>
      <sz val="14"/>
      <color rgb="FF0000FF"/>
      <name val="Arial Black"/>
      <family val="2"/>
    </font>
    <font>
      <b/>
      <sz val="14"/>
      <color rgb="FF0000FF"/>
      <name val="Tahoma"/>
      <family val="2"/>
    </font>
    <font>
      <b/>
      <u/>
      <sz val="14"/>
      <color rgb="FF0000FF"/>
      <name val="Tahoma"/>
      <family val="2"/>
    </font>
    <font>
      <b/>
      <sz val="12"/>
      <color rgb="FFDD0806"/>
      <name val="Tahoma"/>
      <family val="2"/>
    </font>
    <font>
      <b/>
      <sz val="8"/>
      <color rgb="FF0066CC"/>
      <name val="Tahoma"/>
      <family val="2"/>
    </font>
    <font>
      <i/>
      <sz val="8"/>
      <color rgb="FFFF0000"/>
      <name val="Tahoma"/>
      <family val="2"/>
    </font>
    <font>
      <b/>
      <sz val="11"/>
      <color rgb="FFFF0000"/>
      <name val="Tahoma"/>
      <family val="2"/>
    </font>
    <font>
      <b/>
      <sz val="11"/>
      <color rgb="FFDD0806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0000FF"/>
        <bgColor rgb="FF0000D4"/>
      </patternFill>
    </fill>
    <fill>
      <patternFill patternType="solid">
        <fgColor rgb="FFC0C0C0"/>
        <bgColor rgb="FFBFBFBF"/>
      </patternFill>
    </fill>
    <fill>
      <patternFill patternType="solid">
        <fgColor rgb="FFFFFF99"/>
        <bgColor rgb="FFEEECE1"/>
      </patternFill>
    </fill>
    <fill>
      <patternFill patternType="solid">
        <fgColor rgb="FF66FFFF"/>
        <bgColor rgb="FF33CCCC"/>
      </patternFill>
    </fill>
    <fill>
      <patternFill patternType="solid">
        <fgColor rgb="FF0000D4"/>
        <bgColor rgb="FF0000FF"/>
      </patternFill>
    </fill>
    <fill>
      <patternFill patternType="solid">
        <fgColor rgb="FF000000"/>
        <bgColor rgb="FF003300"/>
      </patternFill>
    </fill>
    <fill>
      <patternFill patternType="solid">
        <fgColor rgb="FFFF0000"/>
        <bgColor rgb="FF0000FF"/>
      </patternFill>
    </fill>
    <fill>
      <patternFill patternType="solid">
        <fgColor theme="1"/>
        <bgColor rgb="FFEEECE1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4" fillId="0" borderId="0" applyBorder="0" applyProtection="0"/>
    <xf numFmtId="164" fontId="24" fillId="0" borderId="0" applyBorder="0" applyProtection="0"/>
    <xf numFmtId="0" fontId="1" fillId="0" borderId="0"/>
    <xf numFmtId="165" fontId="6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11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8" fillId="4" borderId="0" xfId="0" applyFont="1" applyFill="1" applyBorder="1"/>
    <xf numFmtId="0" fontId="8" fillId="4" borderId="0" xfId="0" applyFont="1" applyFill="1" applyBorder="1" applyAlignment="1">
      <alignment horizontal="right"/>
    </xf>
    <xf numFmtId="0" fontId="8" fillId="4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right" vertical="center"/>
    </xf>
    <xf numFmtId="0" fontId="8" fillId="4" borderId="0" xfId="0" applyFont="1" applyFill="1" applyBorder="1" applyAlignment="1"/>
    <xf numFmtId="0" fontId="4" fillId="4" borderId="0" xfId="0" applyFont="1" applyFill="1"/>
    <xf numFmtId="0" fontId="4" fillId="4" borderId="0" xfId="0" applyFont="1" applyFill="1" applyAlignment="1"/>
    <xf numFmtId="0" fontId="4" fillId="4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left" vertical="center"/>
    </xf>
    <xf numFmtId="0" fontId="4" fillId="2" borderId="6" xfId="0" applyFont="1" applyFill="1" applyBorder="1"/>
    <xf numFmtId="0" fontId="17" fillId="5" borderId="2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3" xfId="0" applyFont="1" applyFill="1" applyBorder="1"/>
    <xf numFmtId="0" fontId="8" fillId="4" borderId="1" xfId="0" applyFont="1" applyFill="1" applyBorder="1" applyAlignment="1">
      <alignment horizontal="right"/>
    </xf>
    <xf numFmtId="167" fontId="8" fillId="4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11" fillId="8" borderId="1" xfId="3" applyFont="1" applyFill="1" applyBorder="1" applyAlignment="1">
      <alignment horizontal="left" vertical="center"/>
    </xf>
    <xf numFmtId="0" fontId="11" fillId="8" borderId="0" xfId="3" applyFont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/>
    </xf>
    <xf numFmtId="0" fontId="4" fillId="2" borderId="1" xfId="0" applyFont="1" applyFill="1" applyBorder="1"/>
    <xf numFmtId="167" fontId="8" fillId="2" borderId="0" xfId="0" applyNumberFormat="1" applyFont="1" applyFill="1" applyBorder="1" applyAlignment="1">
      <alignment horizontal="center" vertical="center"/>
    </xf>
    <xf numFmtId="167" fontId="8" fillId="2" borderId="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0" fillId="2" borderId="0" xfId="0" applyFont="1" applyFill="1"/>
    <xf numFmtId="0" fontId="23" fillId="2" borderId="0" xfId="0" applyFont="1" applyFill="1"/>
    <xf numFmtId="0" fontId="4" fillId="2" borderId="0" xfId="0" applyFont="1" applyFill="1" applyAlignment="1">
      <alignment horizontal="center"/>
    </xf>
    <xf numFmtId="0" fontId="10" fillId="2" borderId="0" xfId="0" applyFont="1" applyFill="1"/>
    <xf numFmtId="0" fontId="21" fillId="2" borderId="0" xfId="0" applyFont="1" applyFill="1"/>
    <xf numFmtId="168" fontId="8" fillId="2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/>
    <xf numFmtId="0" fontId="17" fillId="5" borderId="1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left" vertical="center"/>
    </xf>
    <xf numFmtId="0" fontId="13" fillId="2" borderId="2" xfId="0" applyFont="1" applyFill="1" applyBorder="1" applyAlignment="1">
      <alignment horizontal="center" vertical="top" wrapText="1"/>
    </xf>
    <xf numFmtId="0" fontId="25" fillId="10" borderId="6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top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top" wrapText="1"/>
    </xf>
    <xf numFmtId="165" fontId="5" fillId="3" borderId="1" xfId="4" applyFont="1" applyFill="1" applyBorder="1" applyAlignment="1">
      <alignment horizontal="center" vertical="center"/>
    </xf>
    <xf numFmtId="0" fontId="8" fillId="5" borderId="2" xfId="3" applyFont="1" applyFill="1" applyBorder="1" applyAlignment="1">
      <alignment horizontal="left" vertical="center" indent="1"/>
    </xf>
    <xf numFmtId="166" fontId="16" fillId="6" borderId="7" xfId="0" applyNumberFormat="1" applyFont="1" applyFill="1" applyBorder="1" applyAlignment="1">
      <alignment horizontal="center" vertical="center" wrapText="1"/>
    </xf>
    <xf numFmtId="0" fontId="11" fillId="9" borderId="9" xfId="3" applyFont="1" applyFill="1" applyBorder="1" applyAlignment="1">
      <alignment horizontal="center" vertical="center" wrapText="1"/>
    </xf>
    <xf numFmtId="0" fontId="19" fillId="7" borderId="5" xfId="3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/>
    </xf>
    <xf numFmtId="167" fontId="8" fillId="5" borderId="2" xfId="0" applyNumberFormat="1" applyFon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</cellXfs>
  <cellStyles count="5">
    <cellStyle name="Euro" xfId="1" xr:uid="{00000000-0005-0000-0000-000000000000}"/>
    <cellStyle name="Euro 2" xfId="2" xr:uid="{00000000-0005-0000-0000-000001000000}"/>
    <cellStyle name="Excel Built-in Normal" xfId="4" xr:uid="{00000000-0005-0000-0000-000002000000}"/>
    <cellStyle name="Normal" xfId="0" builtinId="0"/>
    <cellStyle name="Normal 2" xfId="3" xr:uid="{00000000-0005-0000-0000-000005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43298"/>
      <rgbColor rgb="FF339966"/>
      <rgbColor rgb="FF003300"/>
      <rgbColor rgb="FF333300"/>
      <rgbColor rgb="FFDD0806"/>
      <rgbColor rgb="FF993366"/>
      <rgbColor rgb="FF1328F5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66CC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266880</xdr:colOff>
      <xdr:row>0</xdr:row>
      <xdr:rowOff>0</xdr:rowOff>
    </xdr:from>
    <xdr:to>
      <xdr:col>20</xdr:col>
      <xdr:colOff>254000</xdr:colOff>
      <xdr:row>13</xdr:row>
      <xdr:rowOff>152400</xdr:rowOff>
    </xdr:to>
    <xdr:pic>
      <xdr:nvPicPr>
        <xdr:cNvPr id="2" name="Image 1" descr="logo_vovinam_vvd_officie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6383180" y="0"/>
          <a:ext cx="2044520" cy="303530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K52"/>
  <sheetViews>
    <sheetView showGridLines="0" tabSelected="1" topLeftCell="A14" zoomScale="65" zoomScaleNormal="65" workbookViewId="0">
      <selection activeCell="L23" sqref="L23"/>
    </sheetView>
  </sheetViews>
  <sheetFormatPr baseColWidth="10" defaultColWidth="11.453125" defaultRowHeight="14" x14ac:dyDescent="0.3"/>
  <cols>
    <col min="1" max="1" width="3.81640625" style="1" customWidth="1"/>
    <col min="2" max="2" width="27.453125" style="1" customWidth="1"/>
    <col min="3" max="3" width="18.7265625" style="1" customWidth="1"/>
    <col min="4" max="4" width="29.81640625" style="1" customWidth="1"/>
    <col min="5" max="5" width="6.81640625" style="1" customWidth="1"/>
    <col min="6" max="6" width="18.1796875" style="2" customWidth="1"/>
    <col min="7" max="7" width="21.54296875" style="2" customWidth="1"/>
    <col min="8" max="8" width="19.90625" style="2" customWidth="1"/>
    <col min="9" max="9" width="18.36328125" style="1" customWidth="1"/>
    <col min="10" max="10" width="1.08984375" style="1" customWidth="1"/>
    <col min="11" max="11" width="23" style="1" customWidth="1"/>
    <col min="12" max="12" width="20.453125" style="1" customWidth="1"/>
    <col min="13" max="13" width="18.1796875" style="1" customWidth="1"/>
    <col min="14" max="14" width="19.7265625" style="1" customWidth="1"/>
    <col min="15" max="15" width="3.81640625" style="1" customWidth="1"/>
    <col min="16" max="16" width="9.54296875" style="1" customWidth="1"/>
    <col min="17" max="17" width="2.453125" style="1" customWidth="1"/>
    <col min="18" max="18" width="14.453125" style="1" customWidth="1"/>
    <col min="19" max="19" width="3.453125" style="1" customWidth="1"/>
    <col min="20" max="20" width="11.453125" style="1"/>
    <col min="21" max="21" width="24.1796875" style="1" customWidth="1"/>
    <col min="22" max="22" width="11.453125" style="1"/>
    <col min="23" max="23" width="4.1796875" style="1" customWidth="1"/>
    <col min="24" max="1025" width="11.453125" style="1"/>
  </cols>
  <sheetData>
    <row r="1" spans="1:23" s="7" customFormat="1" ht="36.75" customHeight="1" x14ac:dyDescent="0.25">
      <c r="A1" s="3" t="s">
        <v>38</v>
      </c>
      <c r="B1" s="4"/>
      <c r="C1" s="5"/>
      <c r="D1" s="5"/>
      <c r="E1" s="5"/>
      <c r="F1" s="6"/>
      <c r="G1" s="6"/>
      <c r="H1" s="95" t="s">
        <v>0</v>
      </c>
      <c r="I1" s="95"/>
      <c r="J1" s="95"/>
      <c r="K1" s="95"/>
      <c r="L1" s="95"/>
      <c r="M1" s="95"/>
      <c r="N1" s="95"/>
      <c r="O1" s="95"/>
      <c r="P1" s="95"/>
      <c r="Q1" s="6"/>
      <c r="R1" s="6"/>
      <c r="S1" s="6"/>
      <c r="T1" s="6"/>
      <c r="U1" s="6"/>
      <c r="V1" s="5"/>
      <c r="W1" s="5"/>
    </row>
    <row r="2" spans="1:23" s="13" customFormat="1" ht="19.5" customHeight="1" x14ac:dyDescent="0.25">
      <c r="A2" s="87" t="s">
        <v>39</v>
      </c>
      <c r="B2" s="9"/>
      <c r="C2" s="10"/>
      <c r="D2" s="10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9"/>
      <c r="W2" s="9"/>
    </row>
    <row r="3" spans="1:23" s="13" customFormat="1" ht="19.5" customHeight="1" x14ac:dyDescent="0.25">
      <c r="A3" s="8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9"/>
      <c r="W3" s="9"/>
    </row>
    <row r="4" spans="1:23" s="20" customFormat="1" ht="15" customHeight="1" x14ac:dyDescent="0.3">
      <c r="A4" s="14"/>
      <c r="B4" s="15"/>
      <c r="C4" s="16"/>
      <c r="D4" s="16"/>
      <c r="E4" s="16"/>
      <c r="F4" s="17"/>
      <c r="G4" s="17"/>
      <c r="H4" s="17"/>
      <c r="I4" s="17"/>
      <c r="J4" s="17"/>
      <c r="K4" s="17"/>
      <c r="L4" s="17"/>
      <c r="M4" s="16"/>
      <c r="N4" s="16"/>
      <c r="O4" s="16"/>
      <c r="P4" s="16"/>
      <c r="Q4" s="18"/>
      <c r="R4" s="19"/>
      <c r="S4" s="19"/>
      <c r="T4" s="19"/>
      <c r="U4" s="19"/>
      <c r="V4" s="19"/>
      <c r="W4" s="19"/>
    </row>
    <row r="5" spans="1:23" s="20" customFormat="1" ht="15" customHeight="1" x14ac:dyDescent="0.3">
      <c r="A5" s="21"/>
      <c r="B5" s="22" t="s">
        <v>1</v>
      </c>
      <c r="C5" s="96"/>
      <c r="D5" s="96"/>
      <c r="E5" s="96"/>
      <c r="F5" s="96"/>
      <c r="G5" s="96"/>
      <c r="H5" s="23"/>
      <c r="I5" s="23"/>
      <c r="J5" s="23"/>
      <c r="K5" s="23"/>
      <c r="L5" s="23"/>
      <c r="M5" s="23"/>
      <c r="N5" s="23"/>
      <c r="O5" s="23"/>
      <c r="P5" s="23"/>
      <c r="Q5" s="18"/>
      <c r="R5" s="19"/>
      <c r="S5" s="19"/>
      <c r="T5" s="19"/>
      <c r="U5" s="19"/>
      <c r="V5" s="19"/>
      <c r="W5" s="19"/>
    </row>
    <row r="6" spans="1:23" s="20" customFormat="1" ht="15" customHeight="1" x14ac:dyDescent="0.3">
      <c r="A6" s="14"/>
      <c r="B6" s="14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18"/>
      <c r="R6" s="24"/>
      <c r="S6" s="24"/>
      <c r="T6" s="24"/>
      <c r="U6" s="24"/>
      <c r="V6" s="24"/>
      <c r="W6" s="24"/>
    </row>
    <row r="7" spans="1:23" s="20" customFormat="1" ht="15" customHeight="1" x14ac:dyDescent="0.3">
      <c r="A7" s="21"/>
      <c r="B7" s="22" t="s">
        <v>2</v>
      </c>
      <c r="C7" s="96"/>
      <c r="D7" s="96"/>
      <c r="E7" s="96"/>
      <c r="F7" s="96"/>
      <c r="G7" s="96"/>
      <c r="H7" s="23"/>
      <c r="I7" s="23"/>
      <c r="J7" s="23"/>
      <c r="K7" s="23"/>
      <c r="L7" s="23"/>
      <c r="M7" s="23"/>
      <c r="N7" s="23"/>
      <c r="O7" s="16"/>
      <c r="P7" s="16"/>
      <c r="Q7" s="18"/>
      <c r="R7" s="24"/>
      <c r="S7" s="24"/>
      <c r="T7" s="24"/>
      <c r="U7" s="24"/>
      <c r="V7" s="24"/>
      <c r="W7" s="24"/>
    </row>
    <row r="8" spans="1:23" s="20" customFormat="1" ht="15" customHeight="1" x14ac:dyDescent="0.3">
      <c r="A8" s="17"/>
      <c r="B8" s="1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16"/>
      <c r="P8" s="16"/>
      <c r="Q8" s="18"/>
      <c r="R8" s="24"/>
      <c r="S8" s="24"/>
      <c r="T8" s="24"/>
      <c r="U8" s="24"/>
      <c r="V8" s="24"/>
      <c r="W8" s="24"/>
    </row>
    <row r="9" spans="1:23" s="20" customFormat="1" ht="15" customHeight="1" x14ac:dyDescent="0.3">
      <c r="A9" s="25"/>
      <c r="B9" s="22" t="s">
        <v>3</v>
      </c>
      <c r="C9" s="96"/>
      <c r="D9" s="96"/>
      <c r="E9" s="96"/>
      <c r="F9" s="96"/>
      <c r="G9" s="96"/>
      <c r="H9" s="26" t="s">
        <v>4</v>
      </c>
      <c r="I9" s="96"/>
      <c r="J9" s="96"/>
      <c r="K9" s="96"/>
      <c r="L9" s="96"/>
      <c r="M9" s="96"/>
      <c r="N9" s="96"/>
      <c r="O9" s="23"/>
      <c r="P9" s="23"/>
      <c r="Q9" s="18"/>
      <c r="R9" s="24"/>
      <c r="S9" s="24"/>
      <c r="T9" s="24"/>
      <c r="U9" s="24"/>
      <c r="V9" s="24"/>
      <c r="W9" s="24"/>
    </row>
    <row r="10" spans="1:23" s="20" customFormat="1" ht="15" customHeight="1" x14ac:dyDescent="0.3">
      <c r="A10" s="17"/>
      <c r="B10" s="1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18"/>
      <c r="R10" s="24"/>
      <c r="S10" s="24"/>
      <c r="T10" s="24"/>
      <c r="U10" s="24"/>
      <c r="V10" s="24"/>
      <c r="W10" s="24"/>
    </row>
    <row r="11" spans="1:23" s="20" customFormat="1" ht="15" customHeight="1" x14ac:dyDescent="0.3">
      <c r="A11" s="27"/>
      <c r="B11" s="22" t="s">
        <v>5</v>
      </c>
      <c r="C11" s="96"/>
      <c r="D11" s="96"/>
      <c r="E11" s="96"/>
      <c r="F11" s="96"/>
      <c r="G11" s="96"/>
      <c r="H11" s="23"/>
      <c r="I11" s="23"/>
      <c r="J11" s="23"/>
      <c r="K11" s="23"/>
      <c r="L11" s="23"/>
      <c r="M11" s="23"/>
      <c r="N11" s="23"/>
      <c r="O11" s="23"/>
      <c r="P11" s="23"/>
      <c r="Q11" s="18"/>
      <c r="R11" s="24"/>
      <c r="S11" s="24"/>
      <c r="T11" s="24"/>
      <c r="U11" s="24"/>
      <c r="V11" s="24"/>
      <c r="W11" s="24"/>
    </row>
    <row r="12" spans="1:23" s="20" customFormat="1" ht="15" customHeight="1" x14ac:dyDescent="0.3">
      <c r="A12" s="28"/>
      <c r="B12" s="28"/>
      <c r="C12" s="29"/>
      <c r="D12" s="29"/>
      <c r="E12" s="29"/>
      <c r="F12" s="30"/>
      <c r="G12" s="30"/>
      <c r="H12" s="30"/>
      <c r="I12" s="30"/>
      <c r="J12" s="30"/>
      <c r="K12" s="30"/>
      <c r="L12" s="30"/>
      <c r="M12" s="16"/>
      <c r="N12" s="16"/>
      <c r="O12" s="16"/>
      <c r="P12" s="16"/>
      <c r="Q12" s="18"/>
      <c r="R12" s="24"/>
      <c r="S12" s="24"/>
      <c r="T12" s="24"/>
      <c r="U12" s="24"/>
      <c r="V12" s="31"/>
      <c r="W12" s="31"/>
    </row>
    <row r="13" spans="1:23" s="20" customFormat="1" ht="15" customHeight="1" x14ac:dyDescent="0.3">
      <c r="A13" s="28"/>
      <c r="B13" s="28"/>
      <c r="C13" s="29"/>
      <c r="D13" s="29"/>
      <c r="E13" s="29"/>
      <c r="F13" s="25"/>
      <c r="G13" s="25"/>
      <c r="H13" s="25"/>
      <c r="I13" s="25"/>
      <c r="J13" s="25"/>
      <c r="K13" s="25"/>
      <c r="L13" s="25"/>
      <c r="M13" s="16"/>
      <c r="N13" s="16"/>
      <c r="O13" s="16"/>
      <c r="P13" s="16"/>
      <c r="Q13" s="18"/>
      <c r="R13" s="24"/>
      <c r="S13" s="24"/>
      <c r="T13" s="24"/>
      <c r="U13" s="24"/>
      <c r="V13" s="32"/>
      <c r="W13" s="32"/>
    </row>
    <row r="14" spans="1:23" s="20" customFormat="1" ht="72" customHeight="1" x14ac:dyDescent="0.3">
      <c r="A14" s="33"/>
      <c r="B14" s="33"/>
      <c r="C14" s="34"/>
      <c r="D14" s="34"/>
      <c r="E14" s="34"/>
      <c r="F14" s="35"/>
      <c r="G14" s="100" t="s">
        <v>40</v>
      </c>
      <c r="H14" s="101"/>
      <c r="I14" s="102"/>
      <c r="J14" s="89"/>
      <c r="K14" s="100" t="s">
        <v>41</v>
      </c>
      <c r="L14" s="101"/>
      <c r="M14" s="101"/>
      <c r="N14" s="102"/>
      <c r="O14" s="18"/>
      <c r="P14" s="18"/>
      <c r="Q14" s="18"/>
      <c r="R14" s="31"/>
      <c r="S14" s="31"/>
      <c r="T14" s="31"/>
      <c r="U14" s="31"/>
      <c r="V14" s="31"/>
      <c r="W14" s="31"/>
    </row>
    <row r="15" spans="1:23" s="20" customFormat="1" ht="98.5" customHeight="1" x14ac:dyDescent="0.3">
      <c r="A15" s="33"/>
      <c r="B15" s="36" t="s">
        <v>6</v>
      </c>
      <c r="C15" s="36" t="s">
        <v>7</v>
      </c>
      <c r="D15" s="37" t="s">
        <v>8</v>
      </c>
      <c r="E15" s="36" t="s">
        <v>9</v>
      </c>
      <c r="F15" s="38" t="s">
        <v>10</v>
      </c>
      <c r="G15" s="88" t="s">
        <v>50</v>
      </c>
      <c r="H15" s="94" t="s">
        <v>44</v>
      </c>
      <c r="I15" s="94" t="s">
        <v>47</v>
      </c>
      <c r="J15" s="90"/>
      <c r="K15" s="94" t="s">
        <v>48</v>
      </c>
      <c r="L15" s="94" t="s">
        <v>49</v>
      </c>
      <c r="M15" s="94" t="s">
        <v>45</v>
      </c>
      <c r="N15" s="94" t="s">
        <v>46</v>
      </c>
      <c r="O15" s="39"/>
      <c r="P15" s="37" t="s">
        <v>11</v>
      </c>
      <c r="Q15" s="40"/>
      <c r="R15" s="41" t="s">
        <v>12</v>
      </c>
      <c r="S15" s="42"/>
      <c r="T15" s="97">
        <f>SUM(P16:P45)</f>
        <v>350</v>
      </c>
      <c r="U15" s="97"/>
      <c r="V15" s="33"/>
      <c r="W15" s="33"/>
    </row>
    <row r="16" spans="1:23" s="20" customFormat="1" ht="17.25" customHeight="1" x14ac:dyDescent="0.3">
      <c r="A16" s="33">
        <v>1</v>
      </c>
      <c r="B16" s="43" t="s">
        <v>13</v>
      </c>
      <c r="C16" s="43"/>
      <c r="D16" s="44" t="s">
        <v>31</v>
      </c>
      <c r="E16" s="45" t="s">
        <v>15</v>
      </c>
      <c r="F16" s="46" t="s">
        <v>34</v>
      </c>
      <c r="G16" s="47"/>
      <c r="H16" s="48"/>
      <c r="I16" s="48"/>
      <c r="J16" s="91"/>
      <c r="K16" s="48" t="s">
        <v>28</v>
      </c>
      <c r="L16" s="48"/>
      <c r="M16" s="44"/>
      <c r="N16" s="44"/>
      <c r="O16" s="49" t="e">
        <f>IF(#REF!=1,5,IF(#REF!=2,10,IF(#REF!=3,15,IF(#REF!&gt;2,20))))</f>
        <v>#REF!</v>
      </c>
      <c r="P16" s="37">
        <f>IF(G16="x",85,+(IF(H16="x",45,0)+IF(I16="x",30,0)+IF(K16="x",20,0)+IF(M16="x",65,0)+IF(N16="x",105,0)))</f>
        <v>20</v>
      </c>
      <c r="Q16" s="50"/>
    </row>
    <row r="17" spans="1:23" s="20" customFormat="1" ht="15" customHeight="1" x14ac:dyDescent="0.3">
      <c r="A17" s="33">
        <v>2</v>
      </c>
      <c r="B17" s="43" t="s">
        <v>16</v>
      </c>
      <c r="C17" s="43"/>
      <c r="D17" s="44" t="s">
        <v>14</v>
      </c>
      <c r="E17" s="45" t="s">
        <v>17</v>
      </c>
      <c r="F17" s="46">
        <v>133333</v>
      </c>
      <c r="G17" s="47" t="s">
        <v>28</v>
      </c>
      <c r="H17" s="48"/>
      <c r="I17" s="48"/>
      <c r="J17" s="91"/>
      <c r="K17" s="48"/>
      <c r="L17" s="48"/>
      <c r="M17" s="44"/>
      <c r="N17" s="44"/>
      <c r="O17" s="49" t="e">
        <f>IF(#REF!=1,5,IF(#REF!=2,10,IF(#REF!=3,15,IF(#REF!&gt;2,20))))</f>
        <v>#REF!</v>
      </c>
      <c r="P17" s="37">
        <f t="shared" ref="P17:P45" si="0">IF(G17="x",85,+(IF(H17="x",45,0)+IF(I17="x",30,0)+IF(K17="x",50,0)+IF(M17="x",65,0)+IF(N17="x",105,0)))</f>
        <v>85</v>
      </c>
      <c r="Q17" s="50"/>
      <c r="R17" s="98" t="s">
        <v>37</v>
      </c>
      <c r="S17" s="98"/>
      <c r="T17" s="98"/>
      <c r="U17" s="98"/>
      <c r="V17" s="98"/>
      <c r="W17" s="98"/>
    </row>
    <row r="18" spans="1:23" s="20" customFormat="1" ht="15" customHeight="1" x14ac:dyDescent="0.3">
      <c r="A18" s="33">
        <v>3</v>
      </c>
      <c r="B18" s="43" t="s">
        <v>29</v>
      </c>
      <c r="C18" s="43"/>
      <c r="D18" s="44" t="s">
        <v>32</v>
      </c>
      <c r="E18" s="45"/>
      <c r="F18" s="46">
        <v>133334</v>
      </c>
      <c r="G18" s="47"/>
      <c r="H18" s="48" t="s">
        <v>28</v>
      </c>
      <c r="I18" s="48"/>
      <c r="J18" s="91"/>
      <c r="K18" s="48"/>
      <c r="L18" s="48"/>
      <c r="M18" s="44"/>
      <c r="N18" s="44"/>
      <c r="O18" s="49" t="e">
        <f>IF(#REF!=1,5,IF(#REF!=2,10,IF(#REF!=3,15,IF(#REF!&gt;2,20))))</f>
        <v>#REF!</v>
      </c>
      <c r="P18" s="37">
        <f t="shared" si="0"/>
        <v>45</v>
      </c>
      <c r="Q18" s="50"/>
      <c r="R18" s="99" t="s">
        <v>35</v>
      </c>
      <c r="S18" s="99"/>
      <c r="T18" s="99"/>
      <c r="U18" s="99"/>
      <c r="V18" s="99"/>
      <c r="W18" s="99"/>
    </row>
    <row r="19" spans="1:23" s="20" customFormat="1" ht="15" customHeight="1" x14ac:dyDescent="0.3">
      <c r="A19" s="33">
        <v>4</v>
      </c>
      <c r="B19" s="43" t="s">
        <v>30</v>
      </c>
      <c r="C19" s="43"/>
      <c r="D19" s="44" t="s">
        <v>33</v>
      </c>
      <c r="E19" s="45"/>
      <c r="F19" s="46">
        <v>133335</v>
      </c>
      <c r="G19" s="47"/>
      <c r="H19" s="48"/>
      <c r="I19" s="48" t="s">
        <v>28</v>
      </c>
      <c r="J19" s="91"/>
      <c r="K19" s="48"/>
      <c r="L19" s="48"/>
      <c r="M19" s="44"/>
      <c r="N19" s="44"/>
      <c r="O19" s="49" t="e">
        <f>IF(#REF!=1,5,IF(#REF!=2,10,IF(#REF!=3,15,IF(#REF!&gt;2,20))))</f>
        <v>#REF!</v>
      </c>
      <c r="P19" s="37">
        <f t="shared" si="0"/>
        <v>30</v>
      </c>
      <c r="Q19" s="50"/>
      <c r="R19" s="51"/>
      <c r="S19" s="14"/>
      <c r="T19" s="14"/>
      <c r="U19" s="14"/>
      <c r="V19" s="14"/>
      <c r="W19" s="52"/>
    </row>
    <row r="20" spans="1:23" s="20" customFormat="1" ht="15" customHeight="1" x14ac:dyDescent="0.3">
      <c r="A20" s="33">
        <v>5</v>
      </c>
      <c r="B20" s="43" t="s">
        <v>42</v>
      </c>
      <c r="C20" s="43"/>
      <c r="D20" s="44"/>
      <c r="E20" s="45"/>
      <c r="F20" s="46"/>
      <c r="G20" s="47"/>
      <c r="H20" s="48"/>
      <c r="I20" s="48"/>
      <c r="J20" s="91"/>
      <c r="K20" s="48"/>
      <c r="L20" s="48"/>
      <c r="M20" s="44"/>
      <c r="N20" s="44" t="s">
        <v>28</v>
      </c>
      <c r="O20" s="49" t="e">
        <f>IF(#REF!=1,5,IF(#REF!=2,10,IF(#REF!=3,15,IF(#REF!&gt;2,20))))</f>
        <v>#REF!</v>
      </c>
      <c r="P20" s="37">
        <f t="shared" si="0"/>
        <v>105</v>
      </c>
      <c r="Q20" s="50"/>
      <c r="R20" s="53" t="s">
        <v>18</v>
      </c>
      <c r="S20" s="17"/>
      <c r="T20" s="17"/>
      <c r="U20" s="105"/>
      <c r="V20" s="105"/>
      <c r="W20" s="54"/>
    </row>
    <row r="21" spans="1:23" s="20" customFormat="1" ht="15" customHeight="1" x14ac:dyDescent="0.3">
      <c r="A21" s="33">
        <v>6</v>
      </c>
      <c r="B21" s="43" t="s">
        <v>43</v>
      </c>
      <c r="C21" s="43"/>
      <c r="D21" s="44"/>
      <c r="E21" s="45"/>
      <c r="F21" s="46"/>
      <c r="G21" s="47"/>
      <c r="H21" s="48"/>
      <c r="I21" s="48"/>
      <c r="J21" s="91"/>
      <c r="K21" s="48"/>
      <c r="L21" s="48"/>
      <c r="M21" s="44" t="s">
        <v>28</v>
      </c>
      <c r="N21" s="44"/>
      <c r="O21" s="49" t="e">
        <f>IF(#REF!=1,5,IF(#REF!=2,10,IF(#REF!=3,15,IF(#REF!&gt;2,20))))</f>
        <v>#REF!</v>
      </c>
      <c r="P21" s="37">
        <f t="shared" si="0"/>
        <v>65</v>
      </c>
      <c r="Q21" s="50"/>
      <c r="R21" s="55"/>
      <c r="S21" s="17"/>
      <c r="T21" s="17"/>
      <c r="U21" s="17"/>
      <c r="V21" s="14"/>
      <c r="W21" s="52"/>
    </row>
    <row r="22" spans="1:23" s="20" customFormat="1" ht="15" customHeight="1" x14ac:dyDescent="0.3">
      <c r="A22" s="33">
        <v>7</v>
      </c>
      <c r="B22" s="43"/>
      <c r="C22" s="43"/>
      <c r="D22" s="44"/>
      <c r="E22" s="45"/>
      <c r="F22" s="46"/>
      <c r="G22" s="47"/>
      <c r="H22" s="48"/>
      <c r="I22" s="48"/>
      <c r="J22" s="91"/>
      <c r="K22" s="48"/>
      <c r="L22" s="48"/>
      <c r="M22" s="44"/>
      <c r="N22" s="44"/>
      <c r="O22" s="49" t="e">
        <f>IF(#REF!=1,5,IF(#REF!=2,10,IF(#REF!=3,15,IF(#REF!&gt;2,20))))</f>
        <v>#REF!</v>
      </c>
      <c r="P22" s="37">
        <f t="shared" si="0"/>
        <v>0</v>
      </c>
      <c r="Q22" s="50"/>
      <c r="R22" s="53" t="s">
        <v>19</v>
      </c>
      <c r="S22" s="17"/>
      <c r="T22" s="17"/>
      <c r="U22" s="106"/>
      <c r="V22" s="106"/>
      <c r="W22" s="56"/>
    </row>
    <row r="23" spans="1:23" s="20" customFormat="1" ht="15" customHeight="1" x14ac:dyDescent="0.3">
      <c r="A23" s="33">
        <v>8</v>
      </c>
      <c r="B23" s="43"/>
      <c r="C23" s="43"/>
      <c r="D23" s="44"/>
      <c r="E23" s="45"/>
      <c r="F23" s="46"/>
      <c r="G23" s="47"/>
      <c r="H23" s="48"/>
      <c r="I23" s="48"/>
      <c r="J23" s="91"/>
      <c r="K23" s="48"/>
      <c r="L23" s="48"/>
      <c r="M23" s="44"/>
      <c r="N23" s="44"/>
      <c r="O23" s="49" t="e">
        <f>IF(#REF!=1,5,IF(#REF!=2,10,IF(#REF!=3,15,IF(#REF!&gt;2,20))))</f>
        <v>#REF!</v>
      </c>
      <c r="P23" s="37">
        <f t="shared" si="0"/>
        <v>0</v>
      </c>
      <c r="Q23" s="50"/>
      <c r="R23" s="55"/>
      <c r="S23" s="17"/>
      <c r="T23" s="17"/>
      <c r="U23" s="17"/>
      <c r="V23" s="57"/>
      <c r="W23" s="58"/>
    </row>
    <row r="24" spans="1:23" s="20" customFormat="1" ht="15" customHeight="1" x14ac:dyDescent="0.3">
      <c r="A24" s="33">
        <v>9</v>
      </c>
      <c r="B24" s="43"/>
      <c r="C24" s="43"/>
      <c r="D24" s="44"/>
      <c r="E24" s="45"/>
      <c r="F24" s="46"/>
      <c r="G24" s="47"/>
      <c r="H24" s="48"/>
      <c r="I24" s="48"/>
      <c r="J24" s="91"/>
      <c r="K24" s="48"/>
      <c r="L24" s="48"/>
      <c r="M24" s="44"/>
      <c r="N24" s="44"/>
      <c r="O24" s="49" t="e">
        <f>IF(#REF!=1,5,IF(#REF!=2,10,IF(#REF!=3,15,IF(#REF!&gt;2,20))))</f>
        <v>#REF!</v>
      </c>
      <c r="P24" s="37">
        <f t="shared" si="0"/>
        <v>0</v>
      </c>
      <c r="Q24" s="50"/>
      <c r="R24" s="53" t="s">
        <v>20</v>
      </c>
      <c r="S24" s="17"/>
      <c r="T24" s="17"/>
      <c r="U24" s="106"/>
      <c r="V24" s="106"/>
      <c r="W24" s="56"/>
    </row>
    <row r="25" spans="1:23" s="20" customFormat="1" ht="15" customHeight="1" x14ac:dyDescent="0.3">
      <c r="A25" s="33">
        <v>10</v>
      </c>
      <c r="B25" s="43"/>
      <c r="C25" s="43"/>
      <c r="D25" s="44"/>
      <c r="E25" s="45"/>
      <c r="F25" s="46"/>
      <c r="G25" s="47"/>
      <c r="H25" s="48"/>
      <c r="I25" s="48"/>
      <c r="J25" s="91"/>
      <c r="K25" s="48"/>
      <c r="L25" s="48"/>
      <c r="M25" s="44"/>
      <c r="N25" s="44"/>
      <c r="O25" s="49" t="e">
        <f>IF(#REF!=1,5,IF(#REF!=2,10,IF(#REF!=3,15,IF(#REF!&gt;2,20))))</f>
        <v>#REF!</v>
      </c>
      <c r="P25" s="37">
        <f t="shared" si="0"/>
        <v>0</v>
      </c>
      <c r="Q25" s="50"/>
      <c r="R25" s="59"/>
      <c r="S25" s="17"/>
      <c r="T25" s="17"/>
      <c r="U25" s="17"/>
      <c r="V25" s="17"/>
      <c r="W25" s="60"/>
    </row>
    <row r="26" spans="1:23" s="20" customFormat="1" ht="15" customHeight="1" x14ac:dyDescent="0.3">
      <c r="A26" s="33">
        <v>11</v>
      </c>
      <c r="B26" s="43"/>
      <c r="C26" s="43"/>
      <c r="D26" s="44"/>
      <c r="E26" s="45"/>
      <c r="F26" s="46"/>
      <c r="G26" s="47"/>
      <c r="H26" s="48"/>
      <c r="I26" s="48"/>
      <c r="J26" s="91"/>
      <c r="K26" s="48"/>
      <c r="L26" s="48"/>
      <c r="M26" s="44"/>
      <c r="N26" s="44"/>
      <c r="O26" s="49" t="e">
        <f>IF(#REF!=1,5,IF(#REF!=2,10,IF(#REF!=3,15,IF(#REF!&gt;2,20))))</f>
        <v>#REF!</v>
      </c>
      <c r="P26" s="37">
        <f t="shared" si="0"/>
        <v>0</v>
      </c>
      <c r="Q26" s="50"/>
      <c r="R26" s="61" t="s">
        <v>21</v>
      </c>
      <c r="S26" s="14"/>
      <c r="T26" s="14"/>
      <c r="U26" s="106"/>
      <c r="V26" s="106"/>
      <c r="W26" s="52"/>
    </row>
    <row r="27" spans="1:23" s="20" customFormat="1" ht="15" customHeight="1" x14ac:dyDescent="0.3">
      <c r="A27" s="33">
        <v>12</v>
      </c>
      <c r="B27" s="43"/>
      <c r="C27" s="43"/>
      <c r="D27" s="44"/>
      <c r="E27" s="45"/>
      <c r="F27" s="46"/>
      <c r="G27" s="47"/>
      <c r="H27" s="48"/>
      <c r="I27" s="48"/>
      <c r="J27" s="91"/>
      <c r="K27" s="48"/>
      <c r="L27" s="48"/>
      <c r="M27" s="44"/>
      <c r="N27" s="44"/>
      <c r="O27" s="49" t="e">
        <f>IF(#REF!=1,5,IF(#REF!=2,10,IF(#REF!=3,15,IF(#REF!&gt;2,20))))</f>
        <v>#REF!</v>
      </c>
      <c r="P27" s="37">
        <f t="shared" si="0"/>
        <v>0</v>
      </c>
      <c r="Q27" s="50"/>
      <c r="R27" s="62"/>
      <c r="S27" s="63"/>
      <c r="T27" s="63"/>
      <c r="U27" s="63"/>
      <c r="V27" s="63"/>
      <c r="W27" s="64"/>
    </row>
    <row r="28" spans="1:23" s="20" customFormat="1" ht="15" customHeight="1" x14ac:dyDescent="0.3">
      <c r="A28" s="33">
        <v>13</v>
      </c>
      <c r="B28" s="43"/>
      <c r="C28" s="43"/>
      <c r="D28" s="44"/>
      <c r="E28" s="45"/>
      <c r="F28" s="46"/>
      <c r="G28" s="47"/>
      <c r="H28" s="48"/>
      <c r="I28" s="48"/>
      <c r="J28" s="91"/>
      <c r="K28" s="48"/>
      <c r="L28" s="48"/>
      <c r="M28" s="44"/>
      <c r="N28" s="44"/>
      <c r="O28" s="49" t="e">
        <f>IF(#REF!=1,5,IF(#REF!=2,10,IF(#REF!=3,15,IF(#REF!&gt;2,20))))</f>
        <v>#REF!</v>
      </c>
      <c r="P28" s="37">
        <f t="shared" si="0"/>
        <v>0</v>
      </c>
      <c r="Q28" s="50"/>
      <c r="R28" s="65" t="s">
        <v>22</v>
      </c>
      <c r="S28" s="66"/>
      <c r="T28" s="66"/>
      <c r="U28" s="66"/>
      <c r="V28" s="66"/>
      <c r="W28" s="67"/>
    </row>
    <row r="29" spans="1:23" s="20" customFormat="1" ht="15" customHeight="1" x14ac:dyDescent="0.3">
      <c r="A29" s="33">
        <v>14</v>
      </c>
      <c r="B29" s="43"/>
      <c r="C29" s="43"/>
      <c r="D29" s="44"/>
      <c r="E29" s="45"/>
      <c r="F29" s="46"/>
      <c r="G29" s="47"/>
      <c r="H29" s="48"/>
      <c r="I29" s="48"/>
      <c r="J29" s="91"/>
      <c r="K29" s="48"/>
      <c r="L29" s="48"/>
      <c r="M29" s="44"/>
      <c r="N29" s="44"/>
      <c r="O29" s="49" t="e">
        <f>IF(#REF!=1,5,IF(#REF!=2,10,IF(#REF!=3,15,IF(#REF!&gt;2,20))))</f>
        <v>#REF!</v>
      </c>
      <c r="P29" s="37">
        <f t="shared" si="0"/>
        <v>0</v>
      </c>
      <c r="Q29" s="50"/>
      <c r="R29" s="68"/>
      <c r="S29" s="69"/>
      <c r="T29" s="69"/>
      <c r="U29" s="69"/>
      <c r="V29" s="69"/>
      <c r="W29" s="70"/>
    </row>
    <row r="30" spans="1:23" s="20" customFormat="1" ht="15" customHeight="1" x14ac:dyDescent="0.3">
      <c r="A30" s="33">
        <v>15</v>
      </c>
      <c r="B30" s="43"/>
      <c r="C30" s="43"/>
      <c r="D30" s="44"/>
      <c r="E30" s="45"/>
      <c r="F30" s="46"/>
      <c r="G30" s="47"/>
      <c r="H30" s="48"/>
      <c r="I30" s="48"/>
      <c r="J30" s="91"/>
      <c r="K30" s="48"/>
      <c r="L30" s="48"/>
      <c r="M30" s="44"/>
      <c r="N30" s="44"/>
      <c r="O30" s="49" t="e">
        <f>IF(#REF!=1,5,IF(#REF!=2,10,IF(#REF!=3,15,IF(#REF!&gt;2,20))))</f>
        <v>#REF!</v>
      </c>
      <c r="P30" s="37">
        <f t="shared" si="0"/>
        <v>0</v>
      </c>
      <c r="Q30" s="71"/>
      <c r="R30" s="72" t="s">
        <v>23</v>
      </c>
      <c r="S30" s="69"/>
      <c r="T30" s="69"/>
      <c r="U30" s="107"/>
      <c r="V30" s="107"/>
      <c r="W30" s="70"/>
    </row>
    <row r="31" spans="1:23" s="20" customFormat="1" ht="15" customHeight="1" x14ac:dyDescent="0.3">
      <c r="A31" s="33">
        <v>16</v>
      </c>
      <c r="B31" s="43"/>
      <c r="C31" s="43"/>
      <c r="D31" s="44"/>
      <c r="E31" s="45"/>
      <c r="F31" s="46"/>
      <c r="G31" s="47"/>
      <c r="H31" s="48"/>
      <c r="I31" s="48"/>
      <c r="J31" s="91"/>
      <c r="K31" s="48"/>
      <c r="L31" s="48"/>
      <c r="M31" s="44"/>
      <c r="N31" s="44"/>
      <c r="O31" s="49" t="e">
        <f>IF(#REF!=1,5,IF(#REF!=2,10,IF(#REF!=3,15,IF(#REF!&gt;2,20))))</f>
        <v>#REF!</v>
      </c>
      <c r="P31" s="37">
        <f t="shared" si="0"/>
        <v>0</v>
      </c>
      <c r="Q31" s="50"/>
      <c r="R31" s="73"/>
      <c r="S31" s="32"/>
      <c r="T31" s="32"/>
      <c r="U31" s="32"/>
      <c r="V31" s="32"/>
      <c r="W31" s="74"/>
    </row>
    <row r="32" spans="1:23" s="20" customFormat="1" ht="15" customHeight="1" x14ac:dyDescent="0.3">
      <c r="A32" s="33">
        <v>17</v>
      </c>
      <c r="B32" s="43"/>
      <c r="C32" s="43"/>
      <c r="D32" s="44"/>
      <c r="E32" s="45"/>
      <c r="F32" s="46"/>
      <c r="G32" s="47"/>
      <c r="H32" s="48"/>
      <c r="I32" s="48"/>
      <c r="J32" s="91"/>
      <c r="K32" s="48"/>
      <c r="L32" s="48"/>
      <c r="M32" s="44"/>
      <c r="N32" s="44"/>
      <c r="O32" s="49" t="e">
        <f>IF(#REF!=1,5,IF(#REF!=2,10,IF(#REF!=3,15,IF(#REF!&gt;2,20))))</f>
        <v>#REF!</v>
      </c>
      <c r="P32" s="37">
        <f t="shared" si="0"/>
        <v>0</v>
      </c>
      <c r="Q32" s="50"/>
      <c r="R32" s="75"/>
      <c r="S32" s="76"/>
      <c r="T32" s="76"/>
      <c r="U32" s="76"/>
      <c r="V32" s="76"/>
      <c r="W32" s="77"/>
    </row>
    <row r="33" spans="1:23" s="20" customFormat="1" ht="15" customHeight="1" x14ac:dyDescent="0.3">
      <c r="A33" s="33">
        <v>18</v>
      </c>
      <c r="B33" s="43"/>
      <c r="C33" s="43"/>
      <c r="D33" s="44"/>
      <c r="E33" s="45"/>
      <c r="F33" s="46"/>
      <c r="G33" s="47"/>
      <c r="H33" s="48"/>
      <c r="I33" s="48"/>
      <c r="J33" s="91"/>
      <c r="K33" s="48"/>
      <c r="L33" s="48"/>
      <c r="M33" s="44"/>
      <c r="N33" s="44"/>
      <c r="O33" s="49" t="e">
        <f>IF(#REF!=1,5,IF(#REF!=2,10,IF(#REF!=3,15,IF(#REF!&gt;2,20))))</f>
        <v>#REF!</v>
      </c>
      <c r="P33" s="37">
        <f t="shared" si="0"/>
        <v>0</v>
      </c>
      <c r="Q33" s="50"/>
    </row>
    <row r="34" spans="1:23" s="20" customFormat="1" ht="15" customHeight="1" x14ac:dyDescent="0.4">
      <c r="A34" s="33">
        <v>19</v>
      </c>
      <c r="B34" s="43"/>
      <c r="C34" s="43"/>
      <c r="D34" s="44"/>
      <c r="E34" s="45"/>
      <c r="F34" s="46"/>
      <c r="G34" s="47"/>
      <c r="H34" s="48"/>
      <c r="I34" s="48"/>
      <c r="J34" s="91"/>
      <c r="K34" s="48"/>
      <c r="L34" s="48"/>
      <c r="M34" s="44"/>
      <c r="N34" s="44"/>
      <c r="O34" s="49" t="e">
        <f>IF(#REF!=1,5,IF(#REF!=2,10,IF(#REF!=3,15,IF(#REF!&gt;2,20))))</f>
        <v>#REF!</v>
      </c>
      <c r="P34" s="37">
        <f t="shared" si="0"/>
        <v>0</v>
      </c>
      <c r="Q34" s="50"/>
      <c r="R34" s="78"/>
    </row>
    <row r="35" spans="1:23" s="20" customFormat="1" ht="15" customHeight="1" x14ac:dyDescent="0.3">
      <c r="A35" s="33">
        <v>20</v>
      </c>
      <c r="B35" s="43"/>
      <c r="C35" s="43"/>
      <c r="D35" s="44"/>
      <c r="E35" s="45"/>
      <c r="F35" s="46"/>
      <c r="G35" s="47"/>
      <c r="H35" s="48"/>
      <c r="I35" s="48"/>
      <c r="J35" s="91"/>
      <c r="K35" s="48"/>
      <c r="L35" s="48"/>
      <c r="M35" s="44"/>
      <c r="N35" s="44"/>
      <c r="O35" s="49" t="e">
        <f>IF(#REF!=1,5,IF(#REF!=2,10,IF(#REF!=3,15,IF(#REF!&gt;2,20))))</f>
        <v>#REF!</v>
      </c>
      <c r="P35" s="37">
        <f t="shared" si="0"/>
        <v>0</v>
      </c>
      <c r="Q35" s="50"/>
      <c r="R35" s="103" t="s">
        <v>36</v>
      </c>
      <c r="S35" s="103"/>
      <c r="T35" s="103"/>
      <c r="U35" s="103"/>
      <c r="V35" s="103"/>
      <c r="W35" s="103"/>
    </row>
    <row r="36" spans="1:23" s="20" customFormat="1" ht="15" customHeight="1" x14ac:dyDescent="0.3">
      <c r="A36" s="33">
        <v>21</v>
      </c>
      <c r="B36" s="43"/>
      <c r="C36" s="43"/>
      <c r="D36" s="44"/>
      <c r="E36" s="45"/>
      <c r="F36" s="46"/>
      <c r="G36" s="47"/>
      <c r="H36" s="48"/>
      <c r="I36" s="48"/>
      <c r="J36" s="91"/>
      <c r="K36" s="48"/>
      <c r="L36" s="48"/>
      <c r="M36" s="44"/>
      <c r="N36" s="44"/>
      <c r="O36" s="49" t="e">
        <f>IF(#REF!=1,5,IF(#REF!=2,10,IF(#REF!=3,15,IF(#REF!&gt;2,20))))</f>
        <v>#REF!</v>
      </c>
      <c r="P36" s="37">
        <f t="shared" si="0"/>
        <v>0</v>
      </c>
      <c r="Q36" s="50"/>
      <c r="R36" s="103"/>
      <c r="S36" s="103"/>
      <c r="T36" s="103"/>
      <c r="U36" s="103"/>
      <c r="V36" s="103"/>
      <c r="W36" s="103"/>
    </row>
    <row r="37" spans="1:23" s="20" customFormat="1" ht="15" customHeight="1" x14ac:dyDescent="0.3">
      <c r="A37" s="33">
        <v>22</v>
      </c>
      <c r="B37" s="43"/>
      <c r="C37" s="43"/>
      <c r="D37" s="44"/>
      <c r="E37" s="45"/>
      <c r="F37" s="46"/>
      <c r="G37" s="47"/>
      <c r="H37" s="48"/>
      <c r="I37" s="48"/>
      <c r="J37" s="91"/>
      <c r="K37" s="48"/>
      <c r="L37" s="48"/>
      <c r="M37" s="44"/>
      <c r="N37" s="44"/>
      <c r="O37" s="49" t="e">
        <f>IF(#REF!=1,5,IF(#REF!=2,10,IF(#REF!=3,15,IF(#REF!&gt;2,20))))</f>
        <v>#REF!</v>
      </c>
      <c r="P37" s="37">
        <f t="shared" si="0"/>
        <v>0</v>
      </c>
      <c r="Q37" s="50"/>
      <c r="R37" s="104" t="s">
        <v>24</v>
      </c>
      <c r="S37" s="104"/>
      <c r="T37" s="104"/>
      <c r="U37" s="104"/>
      <c r="V37" s="104"/>
      <c r="W37" s="104"/>
    </row>
    <row r="38" spans="1:23" s="20" customFormat="1" ht="15" customHeight="1" x14ac:dyDescent="0.3">
      <c r="A38" s="33">
        <v>23</v>
      </c>
      <c r="B38" s="43"/>
      <c r="C38" s="43"/>
      <c r="D38" s="44"/>
      <c r="E38" s="45"/>
      <c r="F38" s="46"/>
      <c r="G38" s="47"/>
      <c r="H38" s="48"/>
      <c r="I38" s="48"/>
      <c r="J38" s="91"/>
      <c r="K38" s="48"/>
      <c r="L38" s="48"/>
      <c r="M38" s="44"/>
      <c r="N38" s="44"/>
      <c r="O38" s="49" t="e">
        <f>IF(#REF!=1,5,IF(#REF!=2,10,IF(#REF!=3,15,IF(#REF!&gt;2,20))))</f>
        <v>#REF!</v>
      </c>
      <c r="P38" s="37">
        <f t="shared" si="0"/>
        <v>0</v>
      </c>
      <c r="Q38" s="50"/>
    </row>
    <row r="39" spans="1:23" s="20" customFormat="1" ht="15" customHeight="1" x14ac:dyDescent="0.3">
      <c r="A39" s="33">
        <v>24</v>
      </c>
      <c r="B39" s="43"/>
      <c r="C39" s="43"/>
      <c r="D39" s="44"/>
      <c r="E39" s="45"/>
      <c r="F39" s="46"/>
      <c r="G39" s="47"/>
      <c r="H39" s="48"/>
      <c r="I39" s="48"/>
      <c r="J39" s="91"/>
      <c r="K39" s="48"/>
      <c r="L39" s="48"/>
      <c r="M39" s="44"/>
      <c r="N39" s="44"/>
      <c r="O39" s="49" t="e">
        <f>IF(#REF!=1,5,IF(#REF!=2,10,IF(#REF!=3,15,IF(#REF!&gt;2,20))))</f>
        <v>#REF!</v>
      </c>
      <c r="P39" s="37">
        <f t="shared" si="0"/>
        <v>0</v>
      </c>
      <c r="Q39" s="50"/>
    </row>
    <row r="40" spans="1:23" s="20" customFormat="1" ht="15" customHeight="1" x14ac:dyDescent="0.3">
      <c r="A40" s="33">
        <v>25</v>
      </c>
      <c r="B40" s="43"/>
      <c r="C40" s="43"/>
      <c r="D40" s="44"/>
      <c r="E40" s="45"/>
      <c r="F40" s="46"/>
      <c r="G40" s="47"/>
      <c r="H40" s="48"/>
      <c r="I40" s="48"/>
      <c r="J40" s="91"/>
      <c r="K40" s="48"/>
      <c r="L40" s="48"/>
      <c r="M40" s="44"/>
      <c r="N40" s="44"/>
      <c r="O40" s="49" t="e">
        <f>IF(#REF!=1,5,IF(#REF!=2,10,IF(#REF!=3,15,IF(#REF!&gt;2,20))))</f>
        <v>#REF!</v>
      </c>
      <c r="P40" s="37">
        <f t="shared" si="0"/>
        <v>0</v>
      </c>
      <c r="Q40" s="50"/>
    </row>
    <row r="41" spans="1:23" s="20" customFormat="1" ht="15" customHeight="1" x14ac:dyDescent="0.3">
      <c r="A41" s="33">
        <v>26</v>
      </c>
      <c r="B41" s="43"/>
      <c r="C41" s="43"/>
      <c r="D41" s="44"/>
      <c r="E41" s="45"/>
      <c r="F41" s="46"/>
      <c r="G41" s="47"/>
      <c r="H41" s="48"/>
      <c r="I41" s="48"/>
      <c r="J41" s="91"/>
      <c r="K41" s="48"/>
      <c r="L41" s="48"/>
      <c r="M41" s="44"/>
      <c r="N41" s="44"/>
      <c r="O41" s="49" t="e">
        <f>IF(#REF!=1,5,IF(#REF!=2,10,IF(#REF!=3,15,IF(#REF!&gt;2,20))))</f>
        <v>#REF!</v>
      </c>
      <c r="P41" s="37">
        <f t="shared" si="0"/>
        <v>0</v>
      </c>
      <c r="Q41" s="50"/>
    </row>
    <row r="42" spans="1:23" s="20" customFormat="1" ht="15" customHeight="1" x14ac:dyDescent="0.3">
      <c r="A42" s="33">
        <v>27</v>
      </c>
      <c r="B42" s="43"/>
      <c r="C42" s="43"/>
      <c r="D42" s="44"/>
      <c r="E42" s="45"/>
      <c r="F42" s="46"/>
      <c r="G42" s="47"/>
      <c r="H42" s="48"/>
      <c r="I42" s="48"/>
      <c r="J42" s="91"/>
      <c r="K42" s="48"/>
      <c r="L42" s="48"/>
      <c r="M42" s="44"/>
      <c r="N42" s="44"/>
      <c r="O42" s="49" t="e">
        <f>IF(#REF!=1,5,IF(#REF!=2,10,IF(#REF!=3,15,IF(#REF!&gt;2,20))))</f>
        <v>#REF!</v>
      </c>
      <c r="P42" s="37">
        <f t="shared" si="0"/>
        <v>0</v>
      </c>
      <c r="Q42" s="50"/>
    </row>
    <row r="43" spans="1:23" s="20" customFormat="1" ht="15" customHeight="1" x14ac:dyDescent="0.3">
      <c r="A43" s="33">
        <v>28</v>
      </c>
      <c r="B43" s="43"/>
      <c r="C43" s="43"/>
      <c r="D43" s="44"/>
      <c r="E43" s="45"/>
      <c r="F43" s="46"/>
      <c r="G43" s="47"/>
      <c r="H43" s="48"/>
      <c r="I43" s="48"/>
      <c r="J43" s="91"/>
      <c r="K43" s="48"/>
      <c r="L43" s="48"/>
      <c r="M43" s="44"/>
      <c r="N43" s="44"/>
      <c r="O43" s="49" t="e">
        <f>IF(#REF!=1,5,IF(#REF!=2,10,IF(#REF!=3,15,IF(#REF!&gt;2,20))))</f>
        <v>#REF!</v>
      </c>
      <c r="P43" s="37">
        <f t="shared" si="0"/>
        <v>0</v>
      </c>
      <c r="Q43" s="50"/>
    </row>
    <row r="44" spans="1:23" s="20" customFormat="1" ht="15" customHeight="1" x14ac:dyDescent="0.3">
      <c r="A44" s="33">
        <v>29</v>
      </c>
      <c r="B44" s="43"/>
      <c r="C44" s="43"/>
      <c r="D44" s="44"/>
      <c r="E44" s="45"/>
      <c r="F44" s="46"/>
      <c r="G44" s="47"/>
      <c r="H44" s="48"/>
      <c r="I44" s="48"/>
      <c r="J44" s="91"/>
      <c r="K44" s="48"/>
      <c r="L44" s="48"/>
      <c r="M44" s="44"/>
      <c r="N44" s="44"/>
      <c r="O44" s="49" t="e">
        <f>IF(#REF!=1,5,IF(#REF!=2,10,IF(#REF!=3,15,IF(#REF!&gt;2,20))))</f>
        <v>#REF!</v>
      </c>
      <c r="P44" s="37">
        <f t="shared" si="0"/>
        <v>0</v>
      </c>
      <c r="Q44" s="50"/>
    </row>
    <row r="45" spans="1:23" s="20" customFormat="1" ht="15" customHeight="1" thickBot="1" x14ac:dyDescent="0.35">
      <c r="A45" s="33">
        <v>30</v>
      </c>
      <c r="B45" s="43"/>
      <c r="C45" s="43"/>
      <c r="D45" s="44"/>
      <c r="E45" s="45"/>
      <c r="F45" s="46"/>
      <c r="G45" s="85"/>
      <c r="H45" s="86"/>
      <c r="I45" s="86"/>
      <c r="J45" s="92"/>
      <c r="K45" s="86"/>
      <c r="L45" s="93"/>
      <c r="M45" s="44"/>
      <c r="N45" s="44"/>
      <c r="O45" s="49" t="e">
        <f>IF(#REF!=1,5,IF(#REF!=2,10,IF(#REF!=3,15,IF(#REF!&gt;2,20))))</f>
        <v>#REF!</v>
      </c>
      <c r="P45" s="37">
        <f t="shared" si="0"/>
        <v>0</v>
      </c>
      <c r="Q45" s="50"/>
    </row>
    <row r="46" spans="1:23" s="20" customFormat="1" ht="15" customHeight="1" x14ac:dyDescent="0.3">
      <c r="A46" s="33"/>
      <c r="B46" s="79" t="s">
        <v>25</v>
      </c>
      <c r="C46" s="33"/>
      <c r="D46" s="33"/>
      <c r="E46" s="33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33"/>
      <c r="Q46" s="80"/>
      <c r="V46" s="33"/>
      <c r="W46" s="33"/>
    </row>
    <row r="47" spans="1:23" s="20" customFormat="1" ht="19.5" customHeight="1" x14ac:dyDescent="0.3">
      <c r="A47" s="33"/>
      <c r="B47" s="81" t="s">
        <v>26</v>
      </c>
      <c r="D47" s="82"/>
      <c r="F47" s="31"/>
      <c r="G47" s="31"/>
      <c r="H47" s="31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33"/>
      <c r="W47" s="33"/>
    </row>
    <row r="48" spans="1:23" s="20" customFormat="1" ht="19.5" customHeight="1" x14ac:dyDescent="0.3">
      <c r="A48" s="33"/>
      <c r="B48" s="81" t="s">
        <v>27</v>
      </c>
      <c r="F48" s="31"/>
      <c r="G48" s="31"/>
      <c r="H48" s="83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33"/>
      <c r="W48" s="33"/>
    </row>
    <row r="49" spans="1:23" s="20" customFormat="1" ht="15" customHeight="1" x14ac:dyDescent="0.3">
      <c r="A49" s="33"/>
      <c r="F49" s="31"/>
      <c r="G49" s="31"/>
      <c r="H49" s="31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33"/>
      <c r="W49" s="33"/>
    </row>
    <row r="50" spans="1:23" s="20" customFormat="1" ht="15" customHeight="1" x14ac:dyDescent="0.3">
      <c r="A50" s="33"/>
      <c r="B50" s="50"/>
      <c r="C50" s="33"/>
      <c r="D50" s="33"/>
      <c r="E50" s="33"/>
      <c r="F50" s="33"/>
      <c r="G50" s="33"/>
      <c r="H50" s="33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33"/>
      <c r="W50" s="33"/>
    </row>
    <row r="51" spans="1:23" s="20" customFormat="1" ht="15" customHeight="1" x14ac:dyDescent="0.3">
      <c r="F51" s="84"/>
      <c r="G51" s="84"/>
      <c r="H51" s="84"/>
    </row>
    <row r="52" spans="1:23" s="20" customFormat="1" ht="15" customHeight="1" x14ac:dyDescent="0.3">
      <c r="F52" s="84"/>
      <c r="G52" s="84"/>
      <c r="H52" s="84"/>
    </row>
  </sheetData>
  <mergeCells count="18">
    <mergeCell ref="R35:W36"/>
    <mergeCell ref="R37:W37"/>
    <mergeCell ref="U20:V20"/>
    <mergeCell ref="U22:V22"/>
    <mergeCell ref="U24:V24"/>
    <mergeCell ref="U26:V26"/>
    <mergeCell ref="U30:V30"/>
    <mergeCell ref="C11:G11"/>
    <mergeCell ref="T15:U15"/>
    <mergeCell ref="R17:W17"/>
    <mergeCell ref="R18:W18"/>
    <mergeCell ref="G14:I14"/>
    <mergeCell ref="K14:N14"/>
    <mergeCell ref="H1:P1"/>
    <mergeCell ref="C5:G5"/>
    <mergeCell ref="C7:G7"/>
    <mergeCell ref="C9:G9"/>
    <mergeCell ref="I9:N9"/>
  </mergeCells>
  <printOptions horizontalCentered="1" verticalCentered="1"/>
  <pageMargins left="0" right="0" top="0.39374999999999999" bottom="0.39374999999999999" header="0.51180555555555496" footer="0.51180555555555496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 Sigrid LAROUBINE</vt:lpstr>
      <vt:lpstr>'Inscription Sigrid LAROUBINE'!Zone_d_impression</vt:lpstr>
    </vt:vector>
  </TitlesOfParts>
  <Company>Fédération Vovinam-VVD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 GUERRIB</dc:creator>
  <cp:lastModifiedBy>GUERRIB Amar</cp:lastModifiedBy>
  <cp:revision>17</cp:revision>
  <cp:lastPrinted>2023-03-02T23:54:42Z</cp:lastPrinted>
  <dcterms:created xsi:type="dcterms:W3CDTF">2009-03-12T16:44:48Z</dcterms:created>
  <dcterms:modified xsi:type="dcterms:W3CDTF">2023-09-13T08:20:45Z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European Aeronautic Defense and Space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